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gaengmann\Desktop\COLIC\_Minhas Licitações\_______________________01_2024-15414.637941_2023-11-eventos\"/>
    </mc:Choice>
  </mc:AlternateContent>
  <xr:revisionPtr revIDLastSave="0" documentId="13_ncr:1_{34CC891D-5FAE-4910-A83A-9C3E223D1F5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Grupo 1" sheetId="1" r:id="rId1"/>
    <sheet name="Grupo 2" sheetId="2" r:id="rId2"/>
    <sheet name="Grupo 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3" l="1"/>
  <c r="G5" i="1" l="1"/>
  <c r="G15" i="3" l="1"/>
  <c r="G14" i="3"/>
  <c r="G13" i="3"/>
  <c r="G12" i="3"/>
  <c r="G11" i="3"/>
  <c r="G10" i="3"/>
  <c r="G9" i="3"/>
  <c r="G8" i="3"/>
  <c r="G7" i="3"/>
  <c r="G6" i="3"/>
  <c r="G5" i="3"/>
  <c r="G15" i="2"/>
  <c r="G14" i="2"/>
  <c r="G13" i="2"/>
  <c r="G12" i="2"/>
  <c r="G11" i="2"/>
  <c r="G10" i="2"/>
  <c r="G9" i="2"/>
  <c r="G8" i="2"/>
  <c r="G7" i="2"/>
  <c r="G6" i="2"/>
  <c r="G5" i="2"/>
  <c r="G15" i="1"/>
  <c r="G14" i="1"/>
  <c r="G13" i="1"/>
  <c r="G12" i="1"/>
  <c r="G11" i="1"/>
  <c r="G10" i="1"/>
  <c r="G9" i="1"/>
  <c r="G16" i="3" l="1"/>
  <c r="G16" i="2"/>
  <c r="G6" i="1"/>
  <c r="G7" i="1"/>
  <c r="G8" i="1"/>
  <c r="G16" i="1"/>
</calcChain>
</file>

<file path=xl/sharedStrings.xml><?xml version="1.0" encoding="utf-8"?>
<sst xmlns="http://schemas.openxmlformats.org/spreadsheetml/2006/main" count="66" uniqueCount="24">
  <si>
    <t>Item</t>
  </si>
  <si>
    <t>Grupo</t>
  </si>
  <si>
    <t>Quant.</t>
  </si>
  <si>
    <t>Valor Unitário</t>
  </si>
  <si>
    <t>Especificação</t>
  </si>
  <si>
    <t>Valor Total do Item</t>
  </si>
  <si>
    <t>VALOR TOTAL DA CONTRATAÇÃO</t>
  </si>
  <si>
    <r>
      <rPr>
        <b/>
        <sz val="11"/>
        <color theme="1"/>
        <rFont val="Calibri"/>
        <family val="2"/>
        <scheme val="minor"/>
      </rPr>
      <t>Observação:</t>
    </r>
    <r>
      <rPr>
        <sz val="11"/>
        <color theme="1"/>
        <rFont val="Calibri"/>
        <family val="2"/>
        <scheme val="minor"/>
      </rPr>
      <t xml:space="preserve"> para </t>
    </r>
    <r>
      <rPr>
        <b/>
        <sz val="11"/>
        <color theme="1"/>
        <rFont val="Calibri"/>
        <family val="2"/>
        <scheme val="minor"/>
      </rPr>
      <t>compor a proposta</t>
    </r>
    <r>
      <rPr>
        <sz val="11"/>
        <color theme="1"/>
        <rFont val="Calibri"/>
        <family val="2"/>
        <scheme val="minor"/>
      </rPr>
      <t xml:space="preserve"> que será inserida no sistema, basta </t>
    </r>
    <r>
      <rPr>
        <b/>
        <sz val="11"/>
        <color theme="1"/>
        <rFont val="Calibri"/>
        <family val="2"/>
        <scheme val="minor"/>
      </rPr>
      <t>SUBSTITUIR</t>
    </r>
    <r>
      <rPr>
        <sz val="11"/>
        <color theme="1"/>
        <rFont val="Calibri"/>
        <family val="2"/>
        <scheme val="minor"/>
      </rPr>
      <t xml:space="preserve"> os valores unitários que se encontram nas </t>
    </r>
    <r>
      <rPr>
        <b/>
        <sz val="11"/>
        <color theme="1"/>
        <rFont val="Calibri"/>
        <family val="2"/>
        <scheme val="minor"/>
      </rPr>
      <t>CÉLULAS EM AMARELO</t>
    </r>
    <r>
      <rPr>
        <sz val="11"/>
        <color theme="1"/>
        <rFont val="Calibri"/>
        <family val="2"/>
        <scheme val="minor"/>
      </rPr>
      <t xml:space="preserve"> pelos valores de vossas propostas que </t>
    </r>
    <r>
      <rPr>
        <b/>
        <sz val="11"/>
        <color theme="1"/>
        <rFont val="Calibri"/>
        <family val="2"/>
        <scheme val="minor"/>
      </rPr>
      <t>a planilha calculará automaticamente o VALOR TOTAL DA CONTRATAÇÃO</t>
    </r>
    <r>
      <rPr>
        <sz val="11"/>
        <color theme="1"/>
        <rFont val="Calibri"/>
        <family val="2"/>
        <scheme val="minor"/>
      </rPr>
      <t>.</t>
    </r>
  </si>
  <si>
    <t>MESTRE DE CERIMÔNIAS</t>
  </si>
  <si>
    <t>RECEPCIONISTA</t>
  </si>
  <si>
    <t>SERVIÇO DE AUDIOVISUAL, GRAVAÇÃO E TRANSMISSÃO ONLINE</t>
  </si>
  <si>
    <t>SERVIÇO DE DECORAÇÃO E ORNAMENTAÇÃO</t>
  </si>
  <si>
    <t>SERVIÇO DE FOTOGRAFIA</t>
  </si>
  <si>
    <t>COFFEE BREAK (INCLUINDO PESSOAL DE APOIO)</t>
  </si>
  <si>
    <t>BANNER – FAIXA PARA EVENTOS</t>
  </si>
  <si>
    <t>BLOCO RASCUNHO</t>
  </si>
  <si>
    <t>PASTA</t>
  </si>
  <si>
    <t>AGENDA</t>
  </si>
  <si>
    <t>CANETA</t>
  </si>
  <si>
    <t>Grupo 1 - 10 a 50 participantes - Quantidade máxima de 20 eventos, com previsão mínima de 2 eventos</t>
  </si>
  <si>
    <t>Grupo 2 - 51 a 200 participantes - Quantidade máxima de 10 eventos, com previsão mínima de 1 evento</t>
  </si>
  <si>
    <t>Grupo 3 - 201 a 400 participantes - Quantidade máxima de 5 eventos, sem previsão de contratação mínima</t>
  </si>
  <si>
    <t>CATSER/CATMAT</t>
  </si>
  <si>
    <t>PLANILHA DE COMPOSIÇÃO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</si>
</sst>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3" borderId="1" xfId="0" applyFont="1" applyFill="1" applyBorder="1"/>
    <xf numFmtId="0" fontId="0" fillId="5" borderId="1" xfId="0" applyFill="1" applyBorder="1" applyAlignment="1">
      <alignment vertical="center"/>
    </xf>
    <xf numFmtId="0" fontId="0" fillId="5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/>
    </xf>
    <xf numFmtId="0" fontId="0" fillId="6" borderId="1" xfId="0" applyFill="1" applyBorder="1" applyAlignment="1">
      <alignment vertical="center"/>
    </xf>
    <xf numFmtId="0" fontId="0" fillId="6" borderId="1" xfId="0" applyFill="1" applyBorder="1" applyAlignment="1">
      <alignment horizontal="left" vertical="center"/>
    </xf>
    <xf numFmtId="0" fontId="0" fillId="8" borderId="3" xfId="0" applyFill="1" applyBorder="1"/>
    <xf numFmtId="0" fontId="0" fillId="8" borderId="4" xfId="0" applyFill="1" applyBorder="1"/>
    <xf numFmtId="0" fontId="0" fillId="8" borderId="4" xfId="0" applyFill="1" applyBorder="1" applyAlignment="1">
      <alignment horizontal="right"/>
    </xf>
    <xf numFmtId="0" fontId="1" fillId="8" borderId="4" xfId="0" applyFont="1" applyFill="1" applyBorder="1" applyAlignment="1">
      <alignment horizontal="right"/>
    </xf>
    <xf numFmtId="0" fontId="1" fillId="8" borderId="2" xfId="0" applyFont="1" applyFill="1" applyBorder="1" applyAlignment="1">
      <alignment horizontal="right" vertical="center"/>
    </xf>
    <xf numFmtId="4" fontId="0" fillId="7" borderId="1" xfId="0" applyNumberFormat="1" applyFill="1" applyBorder="1" applyAlignment="1">
      <alignment horizontal="left" vertical="center"/>
    </xf>
    <xf numFmtId="0" fontId="0" fillId="6" borderId="1" xfId="0" applyFill="1" applyBorder="1" applyAlignment="1">
      <alignment horizontal="left" vertical="center" wrapText="1"/>
    </xf>
    <xf numFmtId="3" fontId="0" fillId="0" borderId="0" xfId="0" applyNumberFormat="1"/>
    <xf numFmtId="3" fontId="1" fillId="3" borderId="1" xfId="0" applyNumberFormat="1" applyFont="1" applyFill="1" applyBorder="1"/>
    <xf numFmtId="3" fontId="0" fillId="5" borderId="1" xfId="0" applyNumberFormat="1" applyFill="1" applyBorder="1" applyAlignment="1">
      <alignment horizontal="left" vertical="center"/>
    </xf>
    <xf numFmtId="3" fontId="0" fillId="2" borderId="1" xfId="0" applyNumberFormat="1" applyFill="1" applyBorder="1" applyAlignment="1">
      <alignment horizontal="left" vertical="center"/>
    </xf>
    <xf numFmtId="3" fontId="0" fillId="6" borderId="1" xfId="0" applyNumberFormat="1" applyFill="1" applyBorder="1" applyAlignment="1">
      <alignment horizontal="left" vertical="center"/>
    </xf>
    <xf numFmtId="3" fontId="0" fillId="8" borderId="4" xfId="0" applyNumberForma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/>
    </xf>
    <xf numFmtId="0" fontId="0" fillId="0" borderId="0" xfId="0" applyAlignment="1">
      <alignment horizontal="left" vertical="top" wrapText="1"/>
    </xf>
    <xf numFmtId="4" fontId="0" fillId="10" borderId="3" xfId="0" applyNumberFormat="1" applyFill="1" applyBorder="1" applyAlignment="1">
      <alignment horizontal="left" vertical="center"/>
    </xf>
    <xf numFmtId="4" fontId="0" fillId="10" borderId="2" xfId="0" applyNumberFormat="1" applyFill="1" applyBorder="1" applyAlignment="1">
      <alignment horizontal="left" vertical="center"/>
    </xf>
    <xf numFmtId="4" fontId="2" fillId="9" borderId="3" xfId="0" applyNumberFormat="1" applyFont="1" applyFill="1" applyBorder="1" applyAlignment="1">
      <alignment horizontal="left" vertical="center"/>
    </xf>
    <xf numFmtId="4" fontId="2" fillId="9" borderId="2" xfId="0" applyNumberFormat="1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workbookViewId="0">
      <selection activeCell="C7" sqref="C7"/>
    </sheetView>
  </sheetViews>
  <sheetFormatPr defaultRowHeight="14.4" x14ac:dyDescent="0.3"/>
  <cols>
    <col min="1" max="1" width="6.109375" customWidth="1"/>
    <col min="2" max="2" width="5.5546875" customWidth="1"/>
    <col min="3" max="3" width="53.6640625" customWidth="1"/>
    <col min="4" max="4" width="15.77734375" bestFit="1" customWidth="1"/>
    <col min="5" max="5" width="6.77734375" style="18" customWidth="1"/>
    <col min="6" max="6" width="12" customWidth="1"/>
    <col min="7" max="7" width="9.109375" bestFit="1" customWidth="1"/>
  </cols>
  <sheetData>
    <row r="1" spans="1:9" x14ac:dyDescent="0.3">
      <c r="A1" s="1" t="s">
        <v>23</v>
      </c>
    </row>
    <row r="2" spans="1:9" x14ac:dyDescent="0.3">
      <c r="A2" s="1" t="s">
        <v>19</v>
      </c>
    </row>
    <row r="4" spans="1:9" x14ac:dyDescent="0.3">
      <c r="A4" s="2" t="s">
        <v>1</v>
      </c>
      <c r="B4" s="2" t="s">
        <v>0</v>
      </c>
      <c r="C4" s="2" t="s">
        <v>4</v>
      </c>
      <c r="D4" s="2" t="s">
        <v>22</v>
      </c>
      <c r="E4" s="19" t="s">
        <v>2</v>
      </c>
      <c r="F4" s="2" t="s">
        <v>3</v>
      </c>
      <c r="G4" s="24" t="s">
        <v>5</v>
      </c>
      <c r="H4" s="25"/>
      <c r="I4" s="1"/>
    </row>
    <row r="5" spans="1:9" ht="25.05" customHeight="1" x14ac:dyDescent="0.3">
      <c r="A5" s="31">
        <v>1</v>
      </c>
      <c r="B5" s="3">
        <v>1</v>
      </c>
      <c r="C5" s="4" t="s">
        <v>8</v>
      </c>
      <c r="D5" s="5">
        <v>12955</v>
      </c>
      <c r="E5" s="20">
        <v>20</v>
      </c>
      <c r="F5" s="16">
        <v>822.83199999999999</v>
      </c>
      <c r="G5" s="27">
        <f>E5*F5</f>
        <v>16456.64</v>
      </c>
      <c r="H5" s="28"/>
    </row>
    <row r="6" spans="1:9" ht="25.05" customHeight="1" x14ac:dyDescent="0.3">
      <c r="A6" s="32"/>
      <c r="B6" s="6">
        <v>2</v>
      </c>
      <c r="C6" s="7" t="s">
        <v>9</v>
      </c>
      <c r="D6" s="8">
        <v>8729</v>
      </c>
      <c r="E6" s="21">
        <v>40</v>
      </c>
      <c r="F6" s="16">
        <v>318.92800000000005</v>
      </c>
      <c r="G6" s="27">
        <f t="shared" ref="G6:G8" si="0">E6*F6</f>
        <v>12757.120000000003</v>
      </c>
      <c r="H6" s="28"/>
    </row>
    <row r="7" spans="1:9" ht="25.05" customHeight="1" x14ac:dyDescent="0.3">
      <c r="A7" s="32"/>
      <c r="B7" s="9">
        <v>3</v>
      </c>
      <c r="C7" s="17" t="s">
        <v>10</v>
      </c>
      <c r="D7" s="10">
        <v>19658</v>
      </c>
      <c r="E7" s="22">
        <v>40</v>
      </c>
      <c r="F7" s="16">
        <v>608.96</v>
      </c>
      <c r="G7" s="27">
        <f t="shared" si="0"/>
        <v>24358.400000000001</v>
      </c>
      <c r="H7" s="28"/>
    </row>
    <row r="8" spans="1:9" ht="25.05" customHeight="1" x14ac:dyDescent="0.3">
      <c r="A8" s="32"/>
      <c r="B8" s="6">
        <v>4</v>
      </c>
      <c r="C8" s="8" t="s">
        <v>11</v>
      </c>
      <c r="D8" s="8">
        <v>17019</v>
      </c>
      <c r="E8" s="21">
        <v>40</v>
      </c>
      <c r="F8" s="16">
        <v>24.8</v>
      </c>
      <c r="G8" s="27">
        <f t="shared" si="0"/>
        <v>992</v>
      </c>
      <c r="H8" s="28"/>
    </row>
    <row r="9" spans="1:9" ht="25.05" customHeight="1" x14ac:dyDescent="0.3">
      <c r="A9" s="32"/>
      <c r="B9" s="3">
        <v>5</v>
      </c>
      <c r="C9" s="4" t="s">
        <v>12</v>
      </c>
      <c r="D9" s="5">
        <v>6050</v>
      </c>
      <c r="E9" s="20">
        <v>20</v>
      </c>
      <c r="F9" s="16">
        <v>75.823999999999998</v>
      </c>
      <c r="G9" s="27">
        <f>E9*F9</f>
        <v>1516.48</v>
      </c>
      <c r="H9" s="28"/>
    </row>
    <row r="10" spans="1:9" ht="25.05" customHeight="1" x14ac:dyDescent="0.3">
      <c r="A10" s="32"/>
      <c r="B10" s="6">
        <v>6</v>
      </c>
      <c r="C10" s="7" t="s">
        <v>13</v>
      </c>
      <c r="D10" s="8">
        <v>12807</v>
      </c>
      <c r="E10" s="21">
        <v>40</v>
      </c>
      <c r="F10" s="16">
        <v>19.776</v>
      </c>
      <c r="G10" s="27">
        <f t="shared" ref="G10:G12" si="1">E10*F10</f>
        <v>791.04</v>
      </c>
      <c r="H10" s="28"/>
    </row>
    <row r="11" spans="1:9" ht="25.05" customHeight="1" x14ac:dyDescent="0.3">
      <c r="A11" s="32"/>
      <c r="B11" s="9">
        <v>7</v>
      </c>
      <c r="C11" s="10" t="s">
        <v>14</v>
      </c>
      <c r="D11" s="10">
        <v>613052</v>
      </c>
      <c r="E11" s="22">
        <v>20</v>
      </c>
      <c r="F11" s="16">
        <v>144.96</v>
      </c>
      <c r="G11" s="27">
        <f t="shared" si="1"/>
        <v>2899.2000000000003</v>
      </c>
      <c r="H11" s="28"/>
    </row>
    <row r="12" spans="1:9" ht="25.05" customHeight="1" x14ac:dyDescent="0.3">
      <c r="A12" s="32"/>
      <c r="B12" s="6">
        <v>8</v>
      </c>
      <c r="C12" s="8" t="s">
        <v>15</v>
      </c>
      <c r="D12" s="8">
        <v>328965</v>
      </c>
      <c r="E12" s="21">
        <v>1000</v>
      </c>
      <c r="F12" s="16">
        <v>4.4960000000000004</v>
      </c>
      <c r="G12" s="27">
        <f t="shared" si="1"/>
        <v>4496</v>
      </c>
      <c r="H12" s="28"/>
    </row>
    <row r="13" spans="1:9" ht="25.05" customHeight="1" x14ac:dyDescent="0.3">
      <c r="A13" s="32"/>
      <c r="B13" s="3">
        <v>9</v>
      </c>
      <c r="C13" s="4" t="s">
        <v>16</v>
      </c>
      <c r="D13" s="5">
        <v>609140</v>
      </c>
      <c r="E13" s="20">
        <v>1000</v>
      </c>
      <c r="F13" s="16">
        <v>23.008000000000003</v>
      </c>
      <c r="G13" s="27">
        <f>E13*F13</f>
        <v>23008.000000000004</v>
      </c>
      <c r="H13" s="28"/>
    </row>
    <row r="14" spans="1:9" ht="25.05" customHeight="1" x14ac:dyDescent="0.3">
      <c r="A14" s="32"/>
      <c r="B14" s="6">
        <v>10</v>
      </c>
      <c r="C14" s="7" t="s">
        <v>17</v>
      </c>
      <c r="D14" s="8">
        <v>611315</v>
      </c>
      <c r="E14" s="21">
        <v>1000</v>
      </c>
      <c r="F14" s="16">
        <v>29.84</v>
      </c>
      <c r="G14" s="27">
        <f t="shared" ref="G14:G15" si="2">E14*F14</f>
        <v>29840</v>
      </c>
      <c r="H14" s="28"/>
    </row>
    <row r="15" spans="1:9" ht="25.05" customHeight="1" x14ac:dyDescent="0.3">
      <c r="A15" s="33"/>
      <c r="B15" s="9">
        <v>11</v>
      </c>
      <c r="C15" s="10" t="s">
        <v>18</v>
      </c>
      <c r="D15" s="10">
        <v>610532</v>
      </c>
      <c r="E15" s="22">
        <v>1000</v>
      </c>
      <c r="F15" s="16">
        <v>3.2640000000000002</v>
      </c>
      <c r="G15" s="27">
        <f t="shared" si="2"/>
        <v>3264.0000000000005</v>
      </c>
      <c r="H15" s="28"/>
    </row>
    <row r="16" spans="1:9" ht="25.05" customHeight="1" x14ac:dyDescent="0.3">
      <c r="A16" s="11"/>
      <c r="B16" s="12"/>
      <c r="C16" s="13"/>
      <c r="D16" s="14"/>
      <c r="E16" s="23"/>
      <c r="F16" s="15" t="s">
        <v>6</v>
      </c>
      <c r="G16" s="29">
        <f>SUM(G5:G15)</f>
        <v>120378.88</v>
      </c>
      <c r="H16" s="30"/>
    </row>
    <row r="18" spans="1:8" x14ac:dyDescent="0.3">
      <c r="A18" s="26" t="s">
        <v>7</v>
      </c>
      <c r="B18" s="26"/>
      <c r="C18" s="26"/>
      <c r="D18" s="26"/>
      <c r="E18" s="26"/>
      <c r="F18" s="26"/>
      <c r="G18" s="26"/>
      <c r="H18" s="26"/>
    </row>
    <row r="19" spans="1:8" x14ac:dyDescent="0.3">
      <c r="A19" s="26"/>
      <c r="B19" s="26"/>
      <c r="C19" s="26"/>
      <c r="D19" s="26"/>
      <c r="E19" s="26"/>
      <c r="F19" s="26"/>
      <c r="G19" s="26"/>
      <c r="H19" s="26"/>
    </row>
    <row r="20" spans="1:8" x14ac:dyDescent="0.3">
      <c r="A20" s="26"/>
      <c r="B20" s="26"/>
      <c r="C20" s="26"/>
      <c r="D20" s="26"/>
      <c r="E20" s="26"/>
      <c r="F20" s="26"/>
      <c r="G20" s="26"/>
      <c r="H20" s="26"/>
    </row>
    <row r="21" spans="1:8" x14ac:dyDescent="0.3">
      <c r="A21" s="26"/>
      <c r="B21" s="26"/>
      <c r="C21" s="26"/>
      <c r="D21" s="26"/>
      <c r="E21" s="26"/>
      <c r="F21" s="26"/>
      <c r="G21" s="26"/>
      <c r="H21" s="26"/>
    </row>
    <row r="22" spans="1:8" x14ac:dyDescent="0.3">
      <c r="A22" s="26"/>
      <c r="B22" s="26"/>
      <c r="C22" s="26"/>
      <c r="D22" s="26"/>
      <c r="E22" s="26"/>
      <c r="F22" s="26"/>
      <c r="G22" s="26"/>
      <c r="H22" s="26"/>
    </row>
    <row r="23" spans="1:8" x14ac:dyDescent="0.3">
      <c r="A23" s="26"/>
      <c r="B23" s="26"/>
      <c r="C23" s="26"/>
      <c r="D23" s="26"/>
      <c r="E23" s="26"/>
      <c r="F23" s="26"/>
      <c r="G23" s="26"/>
      <c r="H23" s="26"/>
    </row>
    <row r="24" spans="1:8" x14ac:dyDescent="0.3">
      <c r="A24" s="26"/>
      <c r="B24" s="26"/>
      <c r="C24" s="26"/>
      <c r="D24" s="26"/>
      <c r="E24" s="26"/>
      <c r="F24" s="26"/>
      <c r="G24" s="26"/>
      <c r="H24" s="26"/>
    </row>
    <row r="25" spans="1:8" x14ac:dyDescent="0.3">
      <c r="A25" s="26"/>
      <c r="B25" s="26"/>
      <c r="C25" s="26"/>
      <c r="D25" s="26"/>
      <c r="E25" s="26"/>
      <c r="F25" s="26"/>
      <c r="G25" s="26"/>
      <c r="H25" s="26"/>
    </row>
    <row r="26" spans="1:8" x14ac:dyDescent="0.3">
      <c r="A26" s="26"/>
      <c r="B26" s="26"/>
      <c r="C26" s="26"/>
      <c r="D26" s="26"/>
      <c r="E26" s="26"/>
      <c r="F26" s="26"/>
      <c r="G26" s="26"/>
      <c r="H26" s="26"/>
    </row>
    <row r="27" spans="1:8" x14ac:dyDescent="0.3">
      <c r="A27" s="26"/>
      <c r="B27" s="26"/>
      <c r="C27" s="26"/>
      <c r="D27" s="26"/>
      <c r="E27" s="26"/>
      <c r="F27" s="26"/>
      <c r="G27" s="26"/>
      <c r="H27" s="26"/>
    </row>
  </sheetData>
  <mergeCells count="15">
    <mergeCell ref="G4:H4"/>
    <mergeCell ref="A18:H27"/>
    <mergeCell ref="G5:H5"/>
    <mergeCell ref="G6:H6"/>
    <mergeCell ref="G7:H7"/>
    <mergeCell ref="G8:H8"/>
    <mergeCell ref="G16:H16"/>
    <mergeCell ref="A5:A15"/>
    <mergeCell ref="G9:H9"/>
    <mergeCell ref="G10:H10"/>
    <mergeCell ref="G11:H11"/>
    <mergeCell ref="G12:H12"/>
    <mergeCell ref="G13:H13"/>
    <mergeCell ref="G14:H14"/>
    <mergeCell ref="G15:H1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7"/>
  <sheetViews>
    <sheetView workbookViewId="0">
      <selection activeCell="A2" sqref="A2"/>
    </sheetView>
  </sheetViews>
  <sheetFormatPr defaultRowHeight="14.4" x14ac:dyDescent="0.3"/>
  <cols>
    <col min="1" max="1" width="6.109375" customWidth="1"/>
    <col min="2" max="2" width="5.5546875" customWidth="1"/>
    <col min="3" max="3" width="53.6640625" customWidth="1"/>
    <col min="4" max="4" width="15.77734375" bestFit="1" customWidth="1"/>
    <col min="5" max="5" width="6.77734375" style="18" customWidth="1"/>
    <col min="6" max="6" width="12" customWidth="1"/>
    <col min="7" max="7" width="9.109375" bestFit="1" customWidth="1"/>
  </cols>
  <sheetData>
    <row r="1" spans="1:9" x14ac:dyDescent="0.3">
      <c r="A1" s="1" t="s">
        <v>23</v>
      </c>
    </row>
    <row r="2" spans="1:9" x14ac:dyDescent="0.3">
      <c r="A2" s="1" t="s">
        <v>20</v>
      </c>
    </row>
    <row r="4" spans="1:9" x14ac:dyDescent="0.3">
      <c r="A4" s="2" t="s">
        <v>1</v>
      </c>
      <c r="B4" s="2" t="s">
        <v>0</v>
      </c>
      <c r="C4" s="2" t="s">
        <v>4</v>
      </c>
      <c r="D4" s="2" t="s">
        <v>22</v>
      </c>
      <c r="E4" s="19" t="s">
        <v>2</v>
      </c>
      <c r="F4" s="2" t="s">
        <v>3</v>
      </c>
      <c r="G4" s="24" t="s">
        <v>5</v>
      </c>
      <c r="H4" s="25"/>
      <c r="I4" s="1"/>
    </row>
    <row r="5" spans="1:9" ht="25.05" customHeight="1" x14ac:dyDescent="0.3">
      <c r="A5" s="31">
        <v>2</v>
      </c>
      <c r="B5" s="3">
        <v>12</v>
      </c>
      <c r="C5" s="4" t="s">
        <v>8</v>
      </c>
      <c r="D5" s="5">
        <v>12955</v>
      </c>
      <c r="E5" s="20">
        <v>10</v>
      </c>
      <c r="F5" s="16">
        <v>822.83199999999999</v>
      </c>
      <c r="G5" s="27">
        <f>E5*F5</f>
        <v>8228.32</v>
      </c>
      <c r="H5" s="28"/>
    </row>
    <row r="6" spans="1:9" ht="25.05" customHeight="1" x14ac:dyDescent="0.3">
      <c r="A6" s="32"/>
      <c r="B6" s="6">
        <v>13</v>
      </c>
      <c r="C6" s="7" t="s">
        <v>9</v>
      </c>
      <c r="D6" s="8">
        <v>8729</v>
      </c>
      <c r="E6" s="21">
        <v>30</v>
      </c>
      <c r="F6" s="16">
        <v>318.92800000000005</v>
      </c>
      <c r="G6" s="27">
        <f t="shared" ref="G6:G8" si="0">E6*F6</f>
        <v>9567.840000000002</v>
      </c>
      <c r="H6" s="28"/>
    </row>
    <row r="7" spans="1:9" ht="25.05" customHeight="1" x14ac:dyDescent="0.3">
      <c r="A7" s="32"/>
      <c r="B7" s="9">
        <v>14</v>
      </c>
      <c r="C7" s="17" t="s">
        <v>10</v>
      </c>
      <c r="D7" s="10">
        <v>19658</v>
      </c>
      <c r="E7" s="22">
        <v>20</v>
      </c>
      <c r="F7" s="16">
        <v>608.96</v>
      </c>
      <c r="G7" s="27">
        <f t="shared" si="0"/>
        <v>12179.2</v>
      </c>
      <c r="H7" s="28"/>
    </row>
    <row r="8" spans="1:9" ht="25.05" customHeight="1" x14ac:dyDescent="0.3">
      <c r="A8" s="32"/>
      <c r="B8" s="6">
        <v>15</v>
      </c>
      <c r="C8" s="8" t="s">
        <v>11</v>
      </c>
      <c r="D8" s="8">
        <v>17019</v>
      </c>
      <c r="E8" s="21">
        <v>20</v>
      </c>
      <c r="F8" s="16">
        <v>24.8</v>
      </c>
      <c r="G8" s="27">
        <f t="shared" si="0"/>
        <v>496</v>
      </c>
      <c r="H8" s="28"/>
    </row>
    <row r="9" spans="1:9" ht="25.05" customHeight="1" x14ac:dyDescent="0.3">
      <c r="A9" s="32"/>
      <c r="B9" s="3">
        <v>16</v>
      </c>
      <c r="C9" s="4" t="s">
        <v>12</v>
      </c>
      <c r="D9" s="5">
        <v>6050</v>
      </c>
      <c r="E9" s="20">
        <v>20</v>
      </c>
      <c r="F9" s="16">
        <v>75.823999999999998</v>
      </c>
      <c r="G9" s="27">
        <f>E9*F9</f>
        <v>1516.48</v>
      </c>
      <c r="H9" s="28"/>
    </row>
    <row r="10" spans="1:9" ht="25.05" customHeight="1" x14ac:dyDescent="0.3">
      <c r="A10" s="32"/>
      <c r="B10" s="6">
        <v>17</v>
      </c>
      <c r="C10" s="7" t="s">
        <v>13</v>
      </c>
      <c r="D10" s="8">
        <v>12807</v>
      </c>
      <c r="E10" s="21">
        <v>20</v>
      </c>
      <c r="F10" s="16">
        <v>19.776</v>
      </c>
      <c r="G10" s="27">
        <f t="shared" ref="G10:G12" si="1">E10*F10</f>
        <v>395.52</v>
      </c>
      <c r="H10" s="28"/>
    </row>
    <row r="11" spans="1:9" ht="25.05" customHeight="1" x14ac:dyDescent="0.3">
      <c r="A11" s="32"/>
      <c r="B11" s="3">
        <v>18</v>
      </c>
      <c r="C11" s="10" t="s">
        <v>14</v>
      </c>
      <c r="D11" s="10">
        <v>613052</v>
      </c>
      <c r="E11" s="22">
        <v>10</v>
      </c>
      <c r="F11" s="16">
        <v>144.96</v>
      </c>
      <c r="G11" s="27">
        <f t="shared" si="1"/>
        <v>1449.6000000000001</v>
      </c>
      <c r="H11" s="28"/>
    </row>
    <row r="12" spans="1:9" ht="25.05" customHeight="1" x14ac:dyDescent="0.3">
      <c r="A12" s="32"/>
      <c r="B12" s="6">
        <v>19</v>
      </c>
      <c r="C12" s="8" t="s">
        <v>15</v>
      </c>
      <c r="D12" s="8">
        <v>328965</v>
      </c>
      <c r="E12" s="21">
        <v>2000</v>
      </c>
      <c r="F12" s="16">
        <v>4.4960000000000004</v>
      </c>
      <c r="G12" s="27">
        <f t="shared" si="1"/>
        <v>8992</v>
      </c>
      <c r="H12" s="28"/>
    </row>
    <row r="13" spans="1:9" ht="25.05" customHeight="1" x14ac:dyDescent="0.3">
      <c r="A13" s="32"/>
      <c r="B13" s="3">
        <v>20</v>
      </c>
      <c r="C13" s="4" t="s">
        <v>16</v>
      </c>
      <c r="D13" s="5">
        <v>609140</v>
      </c>
      <c r="E13" s="20">
        <v>2000</v>
      </c>
      <c r="F13" s="16">
        <v>23.008000000000003</v>
      </c>
      <c r="G13" s="27">
        <f>E13*F13</f>
        <v>46016.000000000007</v>
      </c>
      <c r="H13" s="28"/>
    </row>
    <row r="14" spans="1:9" ht="25.05" customHeight="1" x14ac:dyDescent="0.3">
      <c r="A14" s="32"/>
      <c r="B14" s="6">
        <v>21</v>
      </c>
      <c r="C14" s="7" t="s">
        <v>17</v>
      </c>
      <c r="D14" s="8">
        <v>611315</v>
      </c>
      <c r="E14" s="21">
        <v>2000</v>
      </c>
      <c r="F14" s="16">
        <v>29.84</v>
      </c>
      <c r="G14" s="27">
        <f t="shared" ref="G14:G15" si="2">E14*F14</f>
        <v>59680</v>
      </c>
      <c r="H14" s="28"/>
    </row>
    <row r="15" spans="1:9" ht="25.05" customHeight="1" x14ac:dyDescent="0.3">
      <c r="A15" s="33"/>
      <c r="B15" s="3">
        <v>22</v>
      </c>
      <c r="C15" s="10" t="s">
        <v>18</v>
      </c>
      <c r="D15" s="10">
        <v>610532</v>
      </c>
      <c r="E15" s="22">
        <v>2000</v>
      </c>
      <c r="F15" s="16">
        <v>3.2640000000000002</v>
      </c>
      <c r="G15" s="27">
        <f t="shared" si="2"/>
        <v>6528.0000000000009</v>
      </c>
      <c r="H15" s="28"/>
    </row>
    <row r="16" spans="1:9" ht="25.05" customHeight="1" x14ac:dyDescent="0.3">
      <c r="A16" s="11"/>
      <c r="B16" s="12"/>
      <c r="C16" s="13"/>
      <c r="D16" s="14"/>
      <c r="E16" s="23"/>
      <c r="F16" s="15" t="s">
        <v>6</v>
      </c>
      <c r="G16" s="29">
        <f>SUM(G5:G15)</f>
        <v>155048.96000000002</v>
      </c>
      <c r="H16" s="30"/>
    </row>
    <row r="18" spans="1:8" x14ac:dyDescent="0.3">
      <c r="A18" s="26" t="s">
        <v>7</v>
      </c>
      <c r="B18" s="26"/>
      <c r="C18" s="26"/>
      <c r="D18" s="26"/>
      <c r="E18" s="26"/>
      <c r="F18" s="26"/>
      <c r="G18" s="26"/>
      <c r="H18" s="26"/>
    </row>
    <row r="19" spans="1:8" x14ac:dyDescent="0.3">
      <c r="A19" s="26"/>
      <c r="B19" s="26"/>
      <c r="C19" s="26"/>
      <c r="D19" s="26"/>
      <c r="E19" s="26"/>
      <c r="F19" s="26"/>
      <c r="G19" s="26"/>
      <c r="H19" s="26"/>
    </row>
    <row r="20" spans="1:8" x14ac:dyDescent="0.3">
      <c r="A20" s="26"/>
      <c r="B20" s="26"/>
      <c r="C20" s="26"/>
      <c r="D20" s="26"/>
      <c r="E20" s="26"/>
      <c r="F20" s="26"/>
      <c r="G20" s="26"/>
      <c r="H20" s="26"/>
    </row>
    <row r="21" spans="1:8" x14ac:dyDescent="0.3">
      <c r="A21" s="26"/>
      <c r="B21" s="26"/>
      <c r="C21" s="26"/>
      <c r="D21" s="26"/>
      <c r="E21" s="26"/>
      <c r="F21" s="26"/>
      <c r="G21" s="26"/>
      <c r="H21" s="26"/>
    </row>
    <row r="22" spans="1:8" x14ac:dyDescent="0.3">
      <c r="A22" s="26"/>
      <c r="B22" s="26"/>
      <c r="C22" s="26"/>
      <c r="D22" s="26"/>
      <c r="E22" s="26"/>
      <c r="F22" s="26"/>
      <c r="G22" s="26"/>
      <c r="H22" s="26"/>
    </row>
    <row r="23" spans="1:8" x14ac:dyDescent="0.3">
      <c r="A23" s="26"/>
      <c r="B23" s="26"/>
      <c r="C23" s="26"/>
      <c r="D23" s="26"/>
      <c r="E23" s="26"/>
      <c r="F23" s="26"/>
      <c r="G23" s="26"/>
      <c r="H23" s="26"/>
    </row>
    <row r="24" spans="1:8" x14ac:dyDescent="0.3">
      <c r="A24" s="26"/>
      <c r="B24" s="26"/>
      <c r="C24" s="26"/>
      <c r="D24" s="26"/>
      <c r="E24" s="26"/>
      <c r="F24" s="26"/>
      <c r="G24" s="26"/>
      <c r="H24" s="26"/>
    </row>
    <row r="25" spans="1:8" x14ac:dyDescent="0.3">
      <c r="A25" s="26"/>
      <c r="B25" s="26"/>
      <c r="C25" s="26"/>
      <c r="D25" s="26"/>
      <c r="E25" s="26"/>
      <c r="F25" s="26"/>
      <c r="G25" s="26"/>
      <c r="H25" s="26"/>
    </row>
    <row r="26" spans="1:8" x14ac:dyDescent="0.3">
      <c r="A26" s="26"/>
      <c r="B26" s="26"/>
      <c r="C26" s="26"/>
      <c r="D26" s="26"/>
      <c r="E26" s="26"/>
      <c r="F26" s="26"/>
      <c r="G26" s="26"/>
      <c r="H26" s="26"/>
    </row>
    <row r="27" spans="1:8" x14ac:dyDescent="0.3">
      <c r="A27" s="26"/>
      <c r="B27" s="26"/>
      <c r="C27" s="26"/>
      <c r="D27" s="26"/>
      <c r="E27" s="26"/>
      <c r="F27" s="26"/>
      <c r="G27" s="26"/>
      <c r="H27" s="26"/>
    </row>
  </sheetData>
  <mergeCells count="15">
    <mergeCell ref="G16:H16"/>
    <mergeCell ref="A18:H27"/>
    <mergeCell ref="G4:H4"/>
    <mergeCell ref="A5:A15"/>
    <mergeCell ref="G5:H5"/>
    <mergeCell ref="G6:H6"/>
    <mergeCell ref="G7:H7"/>
    <mergeCell ref="G8:H8"/>
    <mergeCell ref="G9:H9"/>
    <mergeCell ref="G10:H10"/>
    <mergeCell ref="G11:H11"/>
    <mergeCell ref="G12:H12"/>
    <mergeCell ref="G13:H13"/>
    <mergeCell ref="G14:H14"/>
    <mergeCell ref="G15:H15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8"/>
  <sheetViews>
    <sheetView workbookViewId="0">
      <selection activeCell="A2" sqref="A2"/>
    </sheetView>
  </sheetViews>
  <sheetFormatPr defaultRowHeight="14.4" x14ac:dyDescent="0.3"/>
  <cols>
    <col min="1" max="1" width="6.109375" customWidth="1"/>
    <col min="2" max="2" width="5.5546875" customWidth="1"/>
    <col min="3" max="3" width="53.6640625" customWidth="1"/>
    <col min="4" max="4" width="15.77734375" bestFit="1" customWidth="1"/>
    <col min="5" max="5" width="6.77734375" style="18" customWidth="1"/>
    <col min="6" max="6" width="12" customWidth="1"/>
    <col min="7" max="7" width="9.109375" bestFit="1" customWidth="1"/>
  </cols>
  <sheetData>
    <row r="1" spans="1:9" x14ac:dyDescent="0.3">
      <c r="A1" s="1" t="s">
        <v>23</v>
      </c>
    </row>
    <row r="2" spans="1:9" x14ac:dyDescent="0.3">
      <c r="A2" s="1" t="s">
        <v>21</v>
      </c>
    </row>
    <row r="4" spans="1:9" x14ac:dyDescent="0.3">
      <c r="A4" s="2" t="s">
        <v>1</v>
      </c>
      <c r="B4" s="2" t="s">
        <v>0</v>
      </c>
      <c r="C4" s="2" t="s">
        <v>4</v>
      </c>
      <c r="D4" s="2" t="s">
        <v>22</v>
      </c>
      <c r="E4" s="19" t="s">
        <v>2</v>
      </c>
      <c r="F4" s="2" t="s">
        <v>3</v>
      </c>
      <c r="G4" s="24" t="s">
        <v>5</v>
      </c>
      <c r="H4" s="25"/>
      <c r="I4" s="1"/>
    </row>
    <row r="5" spans="1:9" ht="25.05" customHeight="1" x14ac:dyDescent="0.3">
      <c r="A5" s="31">
        <v>3</v>
      </c>
      <c r="B5" s="3">
        <v>23</v>
      </c>
      <c r="C5" s="4" t="s">
        <v>8</v>
      </c>
      <c r="D5" s="5">
        <v>12955</v>
      </c>
      <c r="E5" s="20">
        <v>5</v>
      </c>
      <c r="F5" s="16">
        <v>822.83199999999999</v>
      </c>
      <c r="G5" s="27">
        <f>E5*F5</f>
        <v>4114.16</v>
      </c>
      <c r="H5" s="28"/>
    </row>
    <row r="6" spans="1:9" ht="25.05" customHeight="1" x14ac:dyDescent="0.3">
      <c r="A6" s="32"/>
      <c r="B6" s="6">
        <v>24</v>
      </c>
      <c r="C6" s="7" t="s">
        <v>9</v>
      </c>
      <c r="D6" s="8">
        <v>8729</v>
      </c>
      <c r="E6" s="21">
        <v>20</v>
      </c>
      <c r="F6" s="16">
        <v>318.92800000000005</v>
      </c>
      <c r="G6" s="27">
        <f t="shared" ref="G6:G8" si="0">E6*F6</f>
        <v>6378.5600000000013</v>
      </c>
      <c r="H6" s="28"/>
    </row>
    <row r="7" spans="1:9" ht="25.05" customHeight="1" x14ac:dyDescent="0.3">
      <c r="A7" s="32"/>
      <c r="B7" s="3">
        <v>25</v>
      </c>
      <c r="C7" s="17" t="s">
        <v>10</v>
      </c>
      <c r="D7" s="10">
        <v>19658</v>
      </c>
      <c r="E7" s="22">
        <v>10</v>
      </c>
      <c r="F7" s="16">
        <v>608.96</v>
      </c>
      <c r="G7" s="27">
        <f t="shared" si="0"/>
        <v>6089.6</v>
      </c>
      <c r="H7" s="28"/>
    </row>
    <row r="8" spans="1:9" ht="25.05" customHeight="1" x14ac:dyDescent="0.3">
      <c r="A8" s="32"/>
      <c r="B8" s="6">
        <v>26</v>
      </c>
      <c r="C8" s="8" t="s">
        <v>11</v>
      </c>
      <c r="D8" s="8">
        <v>17019</v>
      </c>
      <c r="E8" s="21">
        <v>10</v>
      </c>
      <c r="F8" s="16">
        <v>24.8</v>
      </c>
      <c r="G8" s="27">
        <f t="shared" si="0"/>
        <v>248</v>
      </c>
      <c r="H8" s="28"/>
    </row>
    <row r="9" spans="1:9" ht="25.05" customHeight="1" x14ac:dyDescent="0.3">
      <c r="A9" s="32"/>
      <c r="B9" s="3">
        <v>27</v>
      </c>
      <c r="C9" s="4" t="s">
        <v>12</v>
      </c>
      <c r="D9" s="5">
        <v>6050</v>
      </c>
      <c r="E9" s="22">
        <v>10</v>
      </c>
      <c r="F9" s="16">
        <v>75.823999999999998</v>
      </c>
      <c r="G9" s="27">
        <f>E9*F9</f>
        <v>758.24</v>
      </c>
      <c r="H9" s="28"/>
    </row>
    <row r="10" spans="1:9" ht="25.05" customHeight="1" x14ac:dyDescent="0.3">
      <c r="A10" s="32"/>
      <c r="B10" s="6">
        <v>28</v>
      </c>
      <c r="C10" s="7" t="s">
        <v>13</v>
      </c>
      <c r="D10" s="8">
        <v>12807</v>
      </c>
      <c r="E10" s="21">
        <v>10</v>
      </c>
      <c r="F10" s="16">
        <v>19.776</v>
      </c>
      <c r="G10" s="27">
        <f t="shared" ref="G10:G12" si="1">E10*F10</f>
        <v>197.76</v>
      </c>
      <c r="H10" s="28"/>
    </row>
    <row r="11" spans="1:9" ht="25.05" customHeight="1" x14ac:dyDescent="0.3">
      <c r="A11" s="32"/>
      <c r="B11" s="3">
        <v>29</v>
      </c>
      <c r="C11" s="10" t="s">
        <v>14</v>
      </c>
      <c r="D11" s="10">
        <v>613052</v>
      </c>
      <c r="E11" s="22">
        <v>5</v>
      </c>
      <c r="F11" s="16">
        <v>144.96</v>
      </c>
      <c r="G11" s="27">
        <f t="shared" si="1"/>
        <v>724.80000000000007</v>
      </c>
      <c r="H11" s="28"/>
    </row>
    <row r="12" spans="1:9" ht="25.05" customHeight="1" x14ac:dyDescent="0.3">
      <c r="A12" s="32"/>
      <c r="B12" s="6">
        <v>30</v>
      </c>
      <c r="C12" s="8" t="s">
        <v>15</v>
      </c>
      <c r="D12" s="8">
        <v>328965</v>
      </c>
      <c r="E12" s="21">
        <v>2000</v>
      </c>
      <c r="F12" s="16">
        <v>4.4960000000000004</v>
      </c>
      <c r="G12" s="27">
        <f t="shared" si="1"/>
        <v>8992</v>
      </c>
      <c r="H12" s="28"/>
    </row>
    <row r="13" spans="1:9" ht="25.05" customHeight="1" x14ac:dyDescent="0.3">
      <c r="A13" s="32"/>
      <c r="B13" s="3">
        <v>31</v>
      </c>
      <c r="C13" s="4" t="s">
        <v>16</v>
      </c>
      <c r="D13" s="5">
        <v>609140</v>
      </c>
      <c r="E13" s="20">
        <v>2000</v>
      </c>
      <c r="F13" s="16">
        <v>23.008000000000003</v>
      </c>
      <c r="G13" s="27">
        <f>E13*F13</f>
        <v>46016.000000000007</v>
      </c>
      <c r="H13" s="28"/>
    </row>
    <row r="14" spans="1:9" ht="25.05" customHeight="1" x14ac:dyDescent="0.3">
      <c r="A14" s="32"/>
      <c r="B14" s="6">
        <v>32</v>
      </c>
      <c r="C14" s="7" t="s">
        <v>17</v>
      </c>
      <c r="D14" s="8">
        <v>611315</v>
      </c>
      <c r="E14" s="21">
        <v>2000</v>
      </c>
      <c r="F14" s="16">
        <v>29.84</v>
      </c>
      <c r="G14" s="27">
        <f t="shared" ref="G14:G15" si="2">E14*F14</f>
        <v>59680</v>
      </c>
      <c r="H14" s="28"/>
    </row>
    <row r="15" spans="1:9" ht="25.05" customHeight="1" x14ac:dyDescent="0.3">
      <c r="A15" s="33"/>
      <c r="B15" s="3">
        <v>33</v>
      </c>
      <c r="C15" s="10" t="s">
        <v>18</v>
      </c>
      <c r="D15" s="10">
        <v>610532</v>
      </c>
      <c r="E15" s="22">
        <v>2000</v>
      </c>
      <c r="F15" s="16">
        <v>3.2640000000000002</v>
      </c>
      <c r="G15" s="27">
        <f t="shared" si="2"/>
        <v>6528.0000000000009</v>
      </c>
      <c r="H15" s="28"/>
    </row>
    <row r="16" spans="1:9" ht="25.05" customHeight="1" x14ac:dyDescent="0.3">
      <c r="A16" s="11"/>
      <c r="B16" s="12"/>
      <c r="C16" s="13"/>
      <c r="D16" s="14"/>
      <c r="E16" s="23"/>
      <c r="F16" s="15" t="s">
        <v>6</v>
      </c>
      <c r="G16" s="29">
        <f>SUM(G5:G15)</f>
        <v>139727.12</v>
      </c>
      <c r="H16" s="30"/>
    </row>
    <row r="18" spans="1:8" x14ac:dyDescent="0.3">
      <c r="A18" s="26" t="s">
        <v>7</v>
      </c>
      <c r="B18" s="26"/>
      <c r="C18" s="26"/>
      <c r="D18" s="26"/>
      <c r="E18" s="26"/>
      <c r="F18" s="26"/>
      <c r="G18" s="26"/>
      <c r="H18" s="26"/>
    </row>
    <row r="19" spans="1:8" x14ac:dyDescent="0.3">
      <c r="A19" s="26"/>
      <c r="B19" s="26"/>
      <c r="C19" s="26"/>
      <c r="D19" s="26"/>
      <c r="E19" s="26"/>
      <c r="F19" s="26"/>
      <c r="G19" s="26"/>
      <c r="H19" s="26"/>
    </row>
    <row r="20" spans="1:8" x14ac:dyDescent="0.3">
      <c r="A20" s="26"/>
      <c r="B20" s="26"/>
      <c r="C20" s="26"/>
      <c r="D20" s="26"/>
      <c r="E20" s="26"/>
      <c r="F20" s="26"/>
      <c r="G20" s="26"/>
      <c r="H20" s="26"/>
    </row>
    <row r="21" spans="1:8" x14ac:dyDescent="0.3">
      <c r="A21" s="26"/>
      <c r="B21" s="26"/>
      <c r="C21" s="26"/>
      <c r="D21" s="26"/>
      <c r="E21" s="26"/>
      <c r="F21" s="26"/>
      <c r="G21" s="26"/>
      <c r="H21" s="26"/>
    </row>
    <row r="22" spans="1:8" x14ac:dyDescent="0.3">
      <c r="A22" s="26"/>
      <c r="B22" s="26"/>
      <c r="C22" s="26"/>
      <c r="D22" s="26"/>
      <c r="E22" s="26"/>
      <c r="F22" s="26"/>
      <c r="G22" s="26"/>
      <c r="H22" s="26"/>
    </row>
    <row r="23" spans="1:8" x14ac:dyDescent="0.3">
      <c r="A23" s="26"/>
      <c r="B23" s="26"/>
      <c r="C23" s="26"/>
      <c r="D23" s="26"/>
      <c r="E23" s="26"/>
      <c r="F23" s="26"/>
      <c r="G23" s="26"/>
      <c r="H23" s="26"/>
    </row>
    <row r="24" spans="1:8" x14ac:dyDescent="0.3">
      <c r="A24" s="26"/>
      <c r="B24" s="26"/>
      <c r="C24" s="26"/>
      <c r="D24" s="26"/>
      <c r="E24" s="26"/>
      <c r="F24" s="26"/>
      <c r="G24" s="26"/>
      <c r="H24" s="26"/>
    </row>
    <row r="25" spans="1:8" x14ac:dyDescent="0.3">
      <c r="A25" s="26"/>
      <c r="B25" s="26"/>
      <c r="C25" s="26"/>
      <c r="D25" s="26"/>
      <c r="E25" s="26"/>
      <c r="F25" s="26"/>
      <c r="G25" s="26"/>
      <c r="H25" s="26"/>
    </row>
    <row r="26" spans="1:8" x14ac:dyDescent="0.3">
      <c r="A26" s="26"/>
      <c r="B26" s="26"/>
      <c r="C26" s="26"/>
      <c r="D26" s="26"/>
      <c r="E26" s="26"/>
      <c r="F26" s="26"/>
      <c r="G26" s="26"/>
      <c r="H26" s="26"/>
    </row>
    <row r="27" spans="1:8" x14ac:dyDescent="0.3">
      <c r="A27" s="26"/>
      <c r="B27" s="26"/>
      <c r="C27" s="26"/>
      <c r="D27" s="26"/>
      <c r="E27" s="26"/>
      <c r="F27" s="26"/>
      <c r="G27" s="26"/>
      <c r="H27" s="26"/>
    </row>
    <row r="28" spans="1:8" x14ac:dyDescent="0.3">
      <c r="C28">
        <f>120378.88+155048.96+139727.12</f>
        <v>415154.95999999996</v>
      </c>
    </row>
  </sheetData>
  <mergeCells count="15">
    <mergeCell ref="G16:H16"/>
    <mergeCell ref="A18:H27"/>
    <mergeCell ref="G4:H4"/>
    <mergeCell ref="A5:A15"/>
    <mergeCell ref="G5:H5"/>
    <mergeCell ref="G6:H6"/>
    <mergeCell ref="G7:H7"/>
    <mergeCell ref="G8:H8"/>
    <mergeCell ref="G9:H9"/>
    <mergeCell ref="G10:H10"/>
    <mergeCell ref="G11:H11"/>
    <mergeCell ref="G12:H12"/>
    <mergeCell ref="G13:H13"/>
    <mergeCell ref="G14:H14"/>
    <mergeCell ref="G15:H1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Grupo 1</vt:lpstr>
      <vt:lpstr>Grupo 2</vt:lpstr>
      <vt:lpstr>Grupo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 Adolf Engmann</dc:creator>
  <cp:lastModifiedBy>Gustav Adolf Engmann</cp:lastModifiedBy>
  <dcterms:created xsi:type="dcterms:W3CDTF">2023-12-13T17:37:54Z</dcterms:created>
  <dcterms:modified xsi:type="dcterms:W3CDTF">2024-03-27T17:37:18Z</dcterms:modified>
</cp:coreProperties>
</file>